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DELL\Downloads\final proformas BER\"/>
    </mc:Choice>
  </mc:AlternateContent>
  <xr:revisionPtr revIDLastSave="0" documentId="13_ncr:1_{7B70C848-9863-4A12-BA7C-245CD091AA48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Manufactur'!$A$1:$Z$20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0" i="2" l="1"/>
  <c r="V11" i="2"/>
  <c r="V12" i="2"/>
  <c r="V13" i="2"/>
  <c r="V14" i="2"/>
  <c r="V15" i="2"/>
  <c r="W13" i="2" l="1"/>
  <c r="R10" i="2"/>
  <c r="W10" i="2" s="1"/>
  <c r="R11" i="2"/>
  <c r="W11" i="2" s="1"/>
  <c r="R12" i="2"/>
  <c r="W12" i="2" s="1"/>
  <c r="R13" i="2"/>
  <c r="R14" i="2"/>
  <c r="W14" i="2" s="1"/>
  <c r="R15" i="2"/>
  <c r="W15" i="2" s="1"/>
  <c r="V9" i="2"/>
  <c r="R9" i="2"/>
  <c r="W9" i="2" l="1"/>
</calcChain>
</file>

<file path=xl/sharedStrings.xml><?xml version="1.0" encoding="utf-8"?>
<sst xmlns="http://schemas.openxmlformats.org/spreadsheetml/2006/main" count="50" uniqueCount="42">
  <si>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</si>
  <si>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</si>
  <si>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</si>
  <si>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</si>
  <si>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</si>
  <si>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</si>
  <si>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</si>
  <si>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</si>
  <si>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</si>
  <si>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</si>
  <si>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</si>
  <si>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</si>
  <si>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</si>
  <si>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</si>
  <si>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</si>
  <si>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</si>
  <si>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</si>
  <si>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12"/>
        <rFont val="Times New Roman"/>
        <family val="1"/>
      </rPr>
      <t>(Valid Calibration Certificates attested by Quality head of the firm).</t>
    </r>
    <r>
      <rPr>
        <sz val="12"/>
        <rFont val="Times New Roman"/>
        <family val="1"/>
      </rPr>
      <t xml:space="preserve">
</t>
    </r>
  </si>
  <si>
    <r>
      <t xml:space="preserve">Adequate availability of qualified &amp; relevant Human Resource as per the requirements laid down in DRAP regulations.
</t>
    </r>
    <r>
      <rPr>
        <b/>
        <sz val="12"/>
        <rFont val="Times New Roman"/>
        <family val="1"/>
      </rPr>
      <t>(Certified by the senior executive of the firm &amp; evaluated by MCC expert/s at the time of inspection, Non-availability shall lead to disqualification of the section/s or firm).</t>
    </r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</si>
  <si>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</si>
  <si>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12"/>
        <rFont val="Times New Roman"/>
        <family val="1"/>
      </rPr>
      <t>Online verification link shall be provided.</t>
    </r>
    <r>
      <rPr>
        <sz val="12"/>
        <color rgb="FFFF0000"/>
        <rFont val="Times New Roman"/>
        <family val="1"/>
      </rPr>
      <t xml:space="preserve">
</t>
    </r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</si>
  <si>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12"/>
        <color theme="1"/>
        <rFont val="Times New Roman"/>
        <family val="1"/>
      </rPr>
      <t>Online verification link shall be provided.</t>
    </r>
  </si>
  <si>
    <r>
      <t xml:space="preserve">Functional and effective Airconditioning &amp; Ventilation System as per the requirements laid down by DRAP
</t>
    </r>
    <r>
      <rPr>
        <b/>
        <sz val="12"/>
        <rFont val="Times New Roman"/>
        <family val="1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</si>
  <si>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12"/>
        <rFont val="Times New Roman"/>
        <family val="1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</si>
  <si>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12"/>
        <rFont val="Times New Roman"/>
        <family val="1"/>
      </rPr>
      <t>(To be evaluated by the MCC expert/s at the time of inspection, Non compliance to GSP shall lead to disqualification of the relevant section or firm)</t>
    </r>
  </si>
  <si>
    <t>Evaluation Criteria for Manufacturers of Cotton &amp; Related Goods for Government MCC 2025-26</t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</si>
  <si>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12"/>
        <rFont val="Times New Roman"/>
        <family val="1"/>
      </rPr>
      <t>Online verification link shall be provided.</t>
    </r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</si>
  <si>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</si>
  <si>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</si>
  <si>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t>Crepe Bandage BPC</t>
  </si>
  <si>
    <t>7.5cmx4.5m</t>
  </si>
  <si>
    <t>10cmx4.5m</t>
  </si>
  <si>
    <t>15cmx4.5m</t>
  </si>
  <si>
    <t>Gauze Cloth Roll Packing</t>
  </si>
  <si>
    <t>100cmx20m</t>
  </si>
  <si>
    <t>100cmx40m</t>
  </si>
  <si>
    <t>Blister pack 10x10 cm, 8 ply</t>
  </si>
  <si>
    <t>Crepe Bandage</t>
  </si>
  <si>
    <t>Care Guaze</t>
  </si>
  <si>
    <t>Sterile Gauze Dressing Pad (USP/BP/BPC)</t>
  </si>
  <si>
    <t>ARSONS PHARMACEUTICALS, LAHORE</t>
  </si>
  <si>
    <t>DTL Substandard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</si>
</sst>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4"/>
      <color rgb="FF000000"/>
      <name val="Calibri Light"/>
      <family val="1"/>
      <scheme val="maj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6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/>
  </cellStyleXfs>
  <cellXfs count="3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/>
    <xf numFmtId="0" fontId="4" fillId="0" borderId="0" xfId="0" applyFont="1" applyAlignment="1">
      <alignment vertical="center"/>
    </xf>
    <xf numFmtId="0" fontId="14" fillId="0" borderId="0" xfId="0" applyFont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4" fillId="0" borderId="1" xfId="0" applyFont="1" applyBorder="1"/>
    <xf numFmtId="0" fontId="1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</cellXfs>
  <cellStyles count="4">
    <cellStyle name="Followed Hyperlink" xfId="2" builtinId="9" hidden="1"/>
    <cellStyle name="Hyperlink" xfId="1" builtinId="8" hidden="1"/>
    <cellStyle name="Normal" xfId="0" builtinId="0"/>
    <cellStyle name="Normal 2" xfId="3" xr:uid="{62B2CEB1-C5EA-47B5-915C-738DD174A6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W15"/>
  <sheetViews>
    <sheetView tabSelected="1" zoomScale="25" zoomScaleNormal="25" zoomScaleSheetLayoutView="50" zoomScalePageLayoutView="25" workbookViewId="0">
      <selection activeCell="P10" sqref="P10"/>
    </sheetView>
  </sheetViews>
  <sheetFormatPr defaultColWidth="8.5703125" defaultRowHeight="18.75" x14ac:dyDescent="0.3"/>
  <cols>
    <col min="1" max="1" width="12.140625" style="1" customWidth="1"/>
    <col min="2" max="2" width="4.42578125" style="1" customWidth="1"/>
    <col min="3" max="3" width="5.42578125" style="1" customWidth="1"/>
    <col min="4" max="4" width="12.140625" style="1" customWidth="1"/>
    <col min="5" max="5" width="31.140625" style="1" customWidth="1"/>
    <col min="6" max="6" width="17.85546875" style="1" customWidth="1"/>
    <col min="7" max="7" width="24.5703125" style="1" customWidth="1"/>
    <col min="8" max="23" width="22.7109375" style="1" customWidth="1"/>
    <col min="24" max="16384" width="8.5703125" style="1"/>
  </cols>
  <sheetData>
    <row r="2" spans="3:23" ht="46.35" customHeight="1" x14ac:dyDescent="0.3">
      <c r="C2" s="21" t="s">
        <v>25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3"/>
    </row>
    <row r="3" spans="3:23" s="4" customFormat="1" ht="24.6" customHeight="1" x14ac:dyDescent="0.25">
      <c r="C3" s="6"/>
      <c r="D3" s="30" t="s">
        <v>10</v>
      </c>
      <c r="E3" s="31"/>
      <c r="F3" s="31"/>
      <c r="G3" s="32"/>
      <c r="H3" s="27" t="s">
        <v>40</v>
      </c>
      <c r="I3" s="28"/>
      <c r="J3" s="28"/>
      <c r="K3" s="28"/>
      <c r="L3" s="28"/>
      <c r="M3" s="28"/>
      <c r="N3" s="28"/>
      <c r="O3" s="28"/>
      <c r="P3" s="28"/>
      <c r="Q3" s="28"/>
      <c r="R3" s="29"/>
      <c r="S3" s="20"/>
      <c r="T3" s="20"/>
      <c r="U3" s="20"/>
      <c r="V3" s="20"/>
      <c r="W3" s="20"/>
    </row>
    <row r="4" spans="3:23" s="4" customFormat="1" ht="22.35" customHeight="1" x14ac:dyDescent="0.25">
      <c r="C4" s="24" t="s">
        <v>0</v>
      </c>
      <c r="D4" s="26" t="s">
        <v>9</v>
      </c>
      <c r="E4" s="26"/>
      <c r="F4" s="26"/>
      <c r="G4" s="26"/>
      <c r="H4" s="24" t="s">
        <v>12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</row>
    <row r="5" spans="3:23" s="4" customFormat="1" ht="22.35" customHeight="1" x14ac:dyDescent="0.25">
      <c r="C5" s="24"/>
      <c r="D5" s="26"/>
      <c r="E5" s="26"/>
      <c r="F5" s="26"/>
      <c r="G5" s="26"/>
      <c r="H5" s="26" t="s">
        <v>14</v>
      </c>
      <c r="I5" s="26"/>
      <c r="J5" s="26"/>
      <c r="K5" s="26"/>
      <c r="L5" s="26"/>
      <c r="M5" s="26"/>
      <c r="N5" s="26"/>
      <c r="O5" s="26"/>
      <c r="P5" s="26"/>
      <c r="Q5" s="26"/>
      <c r="R5" s="26" t="s">
        <v>1</v>
      </c>
      <c r="S5" s="24" t="s">
        <v>2</v>
      </c>
      <c r="T5" s="24"/>
      <c r="U5" s="24"/>
      <c r="V5" s="24" t="s">
        <v>3</v>
      </c>
      <c r="W5" s="24" t="s">
        <v>4</v>
      </c>
    </row>
    <row r="6" spans="3:23" ht="89.1" customHeight="1" x14ac:dyDescent="0.3">
      <c r="C6" s="24"/>
      <c r="D6" s="26"/>
      <c r="E6" s="26"/>
      <c r="F6" s="26"/>
      <c r="G6" s="26"/>
      <c r="H6" s="24" t="s">
        <v>13</v>
      </c>
      <c r="I6" s="24"/>
      <c r="J6" s="24"/>
      <c r="K6" s="24"/>
      <c r="L6" s="24"/>
      <c r="M6" s="24"/>
      <c r="N6" s="24" t="s">
        <v>5</v>
      </c>
      <c r="O6" s="24"/>
      <c r="P6" s="24"/>
      <c r="Q6" s="24"/>
      <c r="R6" s="26"/>
      <c r="S6" s="24"/>
      <c r="T6" s="24"/>
      <c r="U6" s="24"/>
      <c r="V6" s="24"/>
      <c r="W6" s="24"/>
    </row>
    <row r="7" spans="3:23" s="2" customFormat="1" x14ac:dyDescent="0.3">
      <c r="C7" s="24"/>
      <c r="D7" s="7">
        <v>1</v>
      </c>
      <c r="E7" s="8">
        <v>2</v>
      </c>
      <c r="F7" s="8">
        <v>3</v>
      </c>
      <c r="G7" s="7">
        <v>4</v>
      </c>
      <c r="H7" s="7">
        <v>5</v>
      </c>
      <c r="I7" s="7">
        <v>6</v>
      </c>
      <c r="J7" s="8">
        <v>7</v>
      </c>
      <c r="K7" s="7">
        <v>8</v>
      </c>
      <c r="L7" s="7">
        <v>9</v>
      </c>
      <c r="M7" s="8">
        <v>10</v>
      </c>
      <c r="N7" s="7">
        <v>11</v>
      </c>
      <c r="O7" s="7">
        <v>12</v>
      </c>
      <c r="P7" s="8">
        <v>13</v>
      </c>
      <c r="Q7" s="7">
        <v>14</v>
      </c>
      <c r="R7" s="7">
        <v>15</v>
      </c>
      <c r="S7" s="7">
        <v>16</v>
      </c>
      <c r="T7" s="8">
        <v>17</v>
      </c>
      <c r="U7" s="7">
        <v>18</v>
      </c>
      <c r="V7" s="7">
        <v>19</v>
      </c>
      <c r="W7" s="7">
        <v>20</v>
      </c>
    </row>
    <row r="8" spans="3:23" s="5" customFormat="1" ht="408.75" customHeight="1" x14ac:dyDescent="0.25">
      <c r="C8" s="9"/>
      <c r="D8" s="25"/>
      <c r="E8" s="25"/>
      <c r="F8" s="25"/>
      <c r="G8" s="25"/>
      <c r="H8" s="10" t="s">
        <v>19</v>
      </c>
      <c r="I8" s="10" t="s">
        <v>26</v>
      </c>
      <c r="J8" s="10" t="s">
        <v>21</v>
      </c>
      <c r="K8" s="10" t="s">
        <v>20</v>
      </c>
      <c r="L8" s="10" t="s">
        <v>17</v>
      </c>
      <c r="M8" s="10" t="s">
        <v>28</v>
      </c>
      <c r="N8" s="10" t="s">
        <v>22</v>
      </c>
      <c r="O8" s="10" t="s">
        <v>23</v>
      </c>
      <c r="P8" s="10" t="s">
        <v>24</v>
      </c>
      <c r="Q8" s="10" t="s">
        <v>18</v>
      </c>
      <c r="R8" s="11"/>
      <c r="S8" s="10" t="s">
        <v>27</v>
      </c>
      <c r="T8" s="10" t="s">
        <v>11</v>
      </c>
      <c r="U8" s="12" t="s">
        <v>16</v>
      </c>
      <c r="V8" s="10"/>
      <c r="W8" s="10"/>
    </row>
    <row r="9" spans="3:23" s="3" customFormat="1" ht="93.75" x14ac:dyDescent="0.3">
      <c r="C9" s="13"/>
      <c r="D9" s="14" t="s">
        <v>6</v>
      </c>
      <c r="E9" s="13" t="s">
        <v>7</v>
      </c>
      <c r="F9" s="14" t="s">
        <v>15</v>
      </c>
      <c r="G9" s="14" t="s">
        <v>8</v>
      </c>
      <c r="H9" s="15">
        <v>3</v>
      </c>
      <c r="I9" s="15">
        <v>3</v>
      </c>
      <c r="J9" s="15">
        <v>3</v>
      </c>
      <c r="K9" s="16">
        <v>4</v>
      </c>
      <c r="L9" s="15">
        <v>5</v>
      </c>
      <c r="M9" s="15">
        <v>3</v>
      </c>
      <c r="N9" s="18">
        <v>6</v>
      </c>
      <c r="O9" s="18">
        <v>6</v>
      </c>
      <c r="P9" s="18">
        <v>6</v>
      </c>
      <c r="Q9" s="18">
        <v>6</v>
      </c>
      <c r="R9" s="16">
        <f t="shared" ref="R9:R15" si="0">SUM(H9:Q9)</f>
        <v>45</v>
      </c>
      <c r="S9" s="15">
        <v>5</v>
      </c>
      <c r="T9" s="18">
        <v>10</v>
      </c>
      <c r="U9" s="18">
        <v>10</v>
      </c>
      <c r="V9" s="19">
        <f>SUM(S9:U9)</f>
        <v>25</v>
      </c>
      <c r="W9" s="16">
        <f>V9+R9</f>
        <v>70</v>
      </c>
    </row>
    <row r="10" spans="3:23" s="4" customFormat="1" ht="49.9" customHeight="1" x14ac:dyDescent="0.25">
      <c r="C10" s="17"/>
      <c r="D10" s="33">
        <v>979</v>
      </c>
      <c r="E10" s="34" t="s">
        <v>29</v>
      </c>
      <c r="F10" s="34" t="s">
        <v>30</v>
      </c>
      <c r="G10" s="17" t="s">
        <v>37</v>
      </c>
      <c r="H10" s="15">
        <v>3</v>
      </c>
      <c r="I10" s="15">
        <v>3</v>
      </c>
      <c r="J10" s="15">
        <v>3</v>
      </c>
      <c r="K10" s="15">
        <v>4</v>
      </c>
      <c r="L10" s="15">
        <v>5</v>
      </c>
      <c r="M10" s="15">
        <v>3</v>
      </c>
      <c r="N10" s="18">
        <v>6</v>
      </c>
      <c r="O10" s="18">
        <v>6</v>
      </c>
      <c r="P10" s="18">
        <v>6</v>
      </c>
      <c r="Q10" s="18">
        <v>6</v>
      </c>
      <c r="R10" s="16">
        <f t="shared" si="0"/>
        <v>45</v>
      </c>
      <c r="S10" s="15">
        <v>0</v>
      </c>
      <c r="T10" s="18">
        <v>10</v>
      </c>
      <c r="U10" s="18">
        <v>10</v>
      </c>
      <c r="V10" s="19">
        <f t="shared" ref="V10:V15" si="1">SUM(S10:U10)</f>
        <v>20</v>
      </c>
      <c r="W10" s="16">
        <f t="shared" ref="W10:W15" si="2">V10+R10</f>
        <v>65</v>
      </c>
    </row>
    <row r="11" spans="3:23" s="4" customFormat="1" ht="49.9" customHeight="1" x14ac:dyDescent="0.25">
      <c r="C11" s="17"/>
      <c r="D11" s="35">
        <v>980</v>
      </c>
      <c r="E11" s="34" t="s">
        <v>29</v>
      </c>
      <c r="F11" s="34" t="s">
        <v>31</v>
      </c>
      <c r="G11" s="17" t="s">
        <v>37</v>
      </c>
      <c r="H11" s="15">
        <v>3</v>
      </c>
      <c r="I11" s="15">
        <v>3</v>
      </c>
      <c r="J11" s="15">
        <v>3</v>
      </c>
      <c r="K11" s="15">
        <v>4</v>
      </c>
      <c r="L11" s="15">
        <v>5</v>
      </c>
      <c r="M11" s="15">
        <v>3</v>
      </c>
      <c r="N11" s="18">
        <v>6</v>
      </c>
      <c r="O11" s="18">
        <v>6</v>
      </c>
      <c r="P11" s="18">
        <v>6</v>
      </c>
      <c r="Q11" s="18">
        <v>6</v>
      </c>
      <c r="R11" s="16">
        <f t="shared" si="0"/>
        <v>45</v>
      </c>
      <c r="S11" s="15">
        <v>0</v>
      </c>
      <c r="T11" s="18">
        <v>10</v>
      </c>
      <c r="U11" s="18" t="s">
        <v>41</v>
      </c>
      <c r="V11" s="19">
        <f t="shared" si="1"/>
        <v>10</v>
      </c>
      <c r="W11" s="16">
        <f t="shared" si="2"/>
        <v>55</v>
      </c>
    </row>
    <row r="12" spans="3:23" s="4" customFormat="1" ht="49.9" customHeight="1" x14ac:dyDescent="0.25">
      <c r="C12" s="17"/>
      <c r="D12" s="35">
        <v>981</v>
      </c>
      <c r="E12" s="34" t="s">
        <v>29</v>
      </c>
      <c r="F12" s="34" t="s">
        <v>32</v>
      </c>
      <c r="G12" s="17" t="s">
        <v>37</v>
      </c>
      <c r="H12" s="15">
        <v>3</v>
      </c>
      <c r="I12" s="15">
        <v>3</v>
      </c>
      <c r="J12" s="15">
        <v>3</v>
      </c>
      <c r="K12" s="15">
        <v>4</v>
      </c>
      <c r="L12" s="15">
        <v>5</v>
      </c>
      <c r="M12" s="15">
        <v>3</v>
      </c>
      <c r="N12" s="18">
        <v>6</v>
      </c>
      <c r="O12" s="18">
        <v>6</v>
      </c>
      <c r="P12" s="18">
        <v>6</v>
      </c>
      <c r="Q12" s="18">
        <v>6</v>
      </c>
      <c r="R12" s="16">
        <f t="shared" si="0"/>
        <v>45</v>
      </c>
      <c r="S12" s="15">
        <v>0</v>
      </c>
      <c r="T12" s="18">
        <v>10</v>
      </c>
      <c r="U12" s="18" t="s">
        <v>41</v>
      </c>
      <c r="V12" s="19">
        <f t="shared" si="1"/>
        <v>10</v>
      </c>
      <c r="W12" s="16">
        <f t="shared" si="2"/>
        <v>55</v>
      </c>
    </row>
    <row r="13" spans="3:23" s="4" customFormat="1" ht="49.9" customHeight="1" x14ac:dyDescent="0.25">
      <c r="C13" s="17"/>
      <c r="D13" s="35">
        <v>1092</v>
      </c>
      <c r="E13" s="36" t="s">
        <v>33</v>
      </c>
      <c r="F13" s="34" t="s">
        <v>34</v>
      </c>
      <c r="G13" s="17" t="s">
        <v>37</v>
      </c>
      <c r="H13" s="15">
        <v>3</v>
      </c>
      <c r="I13" s="15">
        <v>3</v>
      </c>
      <c r="J13" s="15">
        <v>3</v>
      </c>
      <c r="K13" s="15">
        <v>4</v>
      </c>
      <c r="L13" s="15">
        <v>5</v>
      </c>
      <c r="M13" s="15">
        <v>3</v>
      </c>
      <c r="N13" s="18">
        <v>6</v>
      </c>
      <c r="O13" s="18">
        <v>6</v>
      </c>
      <c r="P13" s="18">
        <v>6</v>
      </c>
      <c r="Q13" s="18">
        <v>6</v>
      </c>
      <c r="R13" s="16">
        <f t="shared" si="0"/>
        <v>45</v>
      </c>
      <c r="S13" s="15">
        <v>0</v>
      </c>
      <c r="T13" s="18">
        <v>10</v>
      </c>
      <c r="U13" s="18">
        <v>10</v>
      </c>
      <c r="V13" s="19">
        <f t="shared" si="1"/>
        <v>20</v>
      </c>
      <c r="W13" s="16">
        <f t="shared" si="2"/>
        <v>65</v>
      </c>
    </row>
    <row r="14" spans="3:23" s="4" customFormat="1" ht="49.9" customHeight="1" x14ac:dyDescent="0.25">
      <c r="C14" s="17"/>
      <c r="D14" s="35">
        <v>1093</v>
      </c>
      <c r="E14" s="36" t="s">
        <v>33</v>
      </c>
      <c r="F14" s="34" t="s">
        <v>35</v>
      </c>
      <c r="G14" s="17" t="s">
        <v>38</v>
      </c>
      <c r="H14" s="15">
        <v>3</v>
      </c>
      <c r="I14" s="15">
        <v>3</v>
      </c>
      <c r="J14" s="15">
        <v>3</v>
      </c>
      <c r="K14" s="15">
        <v>4</v>
      </c>
      <c r="L14" s="15">
        <v>5</v>
      </c>
      <c r="M14" s="15">
        <v>3</v>
      </c>
      <c r="N14" s="18">
        <v>6</v>
      </c>
      <c r="O14" s="18">
        <v>6</v>
      </c>
      <c r="P14" s="18">
        <v>6</v>
      </c>
      <c r="Q14" s="18">
        <v>6</v>
      </c>
      <c r="R14" s="16">
        <f t="shared" si="0"/>
        <v>45</v>
      </c>
      <c r="S14" s="15">
        <v>0</v>
      </c>
      <c r="T14" s="18">
        <v>10</v>
      </c>
      <c r="U14" s="18">
        <v>10</v>
      </c>
      <c r="V14" s="19">
        <f t="shared" si="1"/>
        <v>20</v>
      </c>
      <c r="W14" s="16">
        <f t="shared" si="2"/>
        <v>65</v>
      </c>
    </row>
    <row r="15" spans="3:23" s="4" customFormat="1" ht="59.45" customHeight="1" x14ac:dyDescent="0.25">
      <c r="C15" s="17"/>
      <c r="D15" s="37">
        <v>1209</v>
      </c>
      <c r="E15" s="36" t="s">
        <v>39</v>
      </c>
      <c r="F15" s="36" t="s">
        <v>36</v>
      </c>
      <c r="G15" s="17" t="s">
        <v>38</v>
      </c>
      <c r="H15" s="15">
        <v>3</v>
      </c>
      <c r="I15" s="15">
        <v>3</v>
      </c>
      <c r="J15" s="15">
        <v>3</v>
      </c>
      <c r="K15" s="15">
        <v>4</v>
      </c>
      <c r="L15" s="15">
        <v>5</v>
      </c>
      <c r="M15" s="15">
        <v>3</v>
      </c>
      <c r="N15" s="18">
        <v>6</v>
      </c>
      <c r="O15" s="18">
        <v>6</v>
      </c>
      <c r="P15" s="18">
        <v>6</v>
      </c>
      <c r="Q15" s="18">
        <v>6</v>
      </c>
      <c r="R15" s="16">
        <f t="shared" si="0"/>
        <v>45</v>
      </c>
      <c r="S15" s="15">
        <v>0</v>
      </c>
      <c r="T15" s="18">
        <v>10</v>
      </c>
      <c r="U15" s="18">
        <v>10</v>
      </c>
      <c r="V15" s="19">
        <f t="shared" si="1"/>
        <v>20</v>
      </c>
      <c r="W15" s="16">
        <f t="shared" si="2"/>
        <v>65</v>
      </c>
    </row>
  </sheetData>
  <mergeCells count="14">
    <mergeCell ref="C2:W2"/>
    <mergeCell ref="S5:U6"/>
    <mergeCell ref="D8:G8"/>
    <mergeCell ref="C4:C7"/>
    <mergeCell ref="D4:G6"/>
    <mergeCell ref="H4:W4"/>
    <mergeCell ref="H5:Q5"/>
    <mergeCell ref="R5:R6"/>
    <mergeCell ref="V5:V6"/>
    <mergeCell ref="W5:W6"/>
    <mergeCell ref="H6:M6"/>
    <mergeCell ref="N6:Q6"/>
    <mergeCell ref="H3:R3"/>
    <mergeCell ref="D3:G3"/>
  </mergeCells>
  <pageMargins left="0.25" right="0.293333333333333" top="0.25" bottom="0.25" header="0.5" footer="0.5"/>
  <pageSetup paperSize="5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DELL</cp:lastModifiedBy>
  <cp:lastPrinted>2025-10-31T11:19:42Z</cp:lastPrinted>
  <dcterms:created xsi:type="dcterms:W3CDTF">2016-06-03T11:52:50Z</dcterms:created>
  <dcterms:modified xsi:type="dcterms:W3CDTF">2025-11-20T10:58:40Z</dcterms:modified>
</cp:coreProperties>
</file>